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15" windowWidth="15420" windowHeight="9510"/>
  </bookViews>
  <sheets>
    <sheet name="bball,8,29" sheetId="25" r:id="rId1"/>
  </sheets>
  <externalReferences>
    <externalReference r:id="rId2"/>
  </externalReferences>
  <definedNames>
    <definedName name="predall">#REF!</definedName>
    <definedName name="predfemale">#REF!</definedName>
    <definedName name="predmale">#REF!</definedName>
    <definedName name="simprofit">'bball,8,29'!$D$2:$D$61</definedName>
  </definedNames>
  <calcPr calcId="145621"/>
</workbook>
</file>

<file path=xl/calcChain.xml><?xml version="1.0" encoding="utf-8"?>
<calcChain xmlns="http://schemas.openxmlformats.org/spreadsheetml/2006/main">
  <c r="G8" i="25" l="1"/>
  <c r="G9" i="25" s="1"/>
  <c r="G10" i="25" s="1"/>
  <c r="G11" i="25" s="1"/>
  <c r="G12" i="25" s="1"/>
  <c r="G13" i="25" s="1"/>
  <c r="G14" i="25" s="1"/>
  <c r="G15" i="25" s="1"/>
  <c r="G16" i="25" s="1"/>
  <c r="G17" i="25" s="1"/>
  <c r="D3" i="25"/>
  <c r="D61" i="25"/>
  <c r="D60" i="25"/>
  <c r="D59" i="25"/>
  <c r="D58" i="25"/>
  <c r="D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4" i="25"/>
  <c r="D2" i="25"/>
  <c r="H8" i="25" s="1"/>
  <c r="I8" i="25" s="1"/>
  <c r="H7" i="25" l="1"/>
  <c r="I7" i="25" s="1"/>
  <c r="H9" i="25"/>
  <c r="I9" i="25" s="1"/>
  <c r="H11" i="25"/>
  <c r="I11" i="25" s="1"/>
  <c r="H13" i="25"/>
  <c r="I13" i="25" s="1"/>
  <c r="H15" i="25"/>
  <c r="I15" i="25" s="1"/>
  <c r="H17" i="25"/>
  <c r="I17" i="25" s="1"/>
  <c r="H10" i="25"/>
  <c r="I10" i="25" s="1"/>
  <c r="H12" i="25"/>
  <c r="I12" i="25" s="1"/>
  <c r="H14" i="25"/>
  <c r="I14" i="25" s="1"/>
  <c r="H16" i="25"/>
  <c r="I16" i="25" s="1"/>
</calcChain>
</file>

<file path=xl/sharedStrings.xml><?xml version="1.0" encoding="utf-8"?>
<sst xmlns="http://schemas.openxmlformats.org/spreadsheetml/2006/main" count="98" uniqueCount="9">
  <si>
    <t># shots made out of ten attempts</t>
  </si>
  <si>
    <t>Type of shot</t>
  </si>
  <si>
    <t>free-throw</t>
  </si>
  <si>
    <t>Year</t>
  </si>
  <si>
    <t>Before 2013</t>
  </si>
  <si>
    <t>Historical Simulation</t>
  </si>
  <si>
    <t>Simulated Profit</t>
  </si>
  <si>
    <t># simulations of that profit</t>
  </si>
  <si>
    <t>% simulations of that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</si>
</sst>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righ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19</xdr:row>
      <xdr:rowOff>0</xdr:rowOff>
    </xdr:from>
    <xdr:to>
      <xdr:col>12</xdr:col>
      <xdr:colOff>208731</xdr:colOff>
      <xdr:row>41</xdr:row>
      <xdr:rowOff>123365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3724275"/>
          <a:ext cx="6552381" cy="36857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edsPPP/4213/data/Bball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older"/>
      <sheetName val="Sheet2"/>
      <sheetName val="2013"/>
      <sheetName val="2013,bball,8,26"/>
    </sheetNames>
    <sheetDataSet>
      <sheetData sheetId="0"/>
      <sheetData sheetId="1"/>
      <sheetData sheetId="2"/>
      <sheetData sheetId="3"/>
      <sheetData sheetId="4">
        <row r="39">
          <cell r="Q39">
            <v>-200</v>
          </cell>
          <cell r="R39">
            <v>0</v>
          </cell>
        </row>
        <row r="40">
          <cell r="Q40">
            <v>-100</v>
          </cell>
          <cell r="R40">
            <v>0.1</v>
          </cell>
        </row>
        <row r="41">
          <cell r="Q41">
            <v>0</v>
          </cell>
          <cell r="R41">
            <v>0.2</v>
          </cell>
        </row>
        <row r="42">
          <cell r="Q42">
            <v>100</v>
          </cell>
          <cell r="R42">
            <v>0.30000000000000004</v>
          </cell>
        </row>
        <row r="43">
          <cell r="Q43">
            <v>200</v>
          </cell>
          <cell r="R43">
            <v>0.4</v>
          </cell>
        </row>
        <row r="44">
          <cell r="Q44">
            <v>300</v>
          </cell>
          <cell r="R44">
            <v>0.5</v>
          </cell>
        </row>
        <row r="45">
          <cell r="Q45">
            <v>400</v>
          </cell>
          <cell r="R45">
            <v>0.6</v>
          </cell>
        </row>
        <row r="46">
          <cell r="Q46">
            <v>500</v>
          </cell>
          <cell r="R46">
            <v>0.7</v>
          </cell>
        </row>
        <row r="47">
          <cell r="Q47">
            <v>600</v>
          </cell>
          <cell r="R47">
            <v>0.79999999999999993</v>
          </cell>
        </row>
        <row r="48">
          <cell r="Q48">
            <v>700</v>
          </cell>
          <cell r="R48">
            <v>0.89999999999999991</v>
          </cell>
        </row>
        <row r="49">
          <cell r="Q49">
            <v>800</v>
          </cell>
          <cell r="R49">
            <v>0.99999999999999989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M13" sqref="M13"/>
    </sheetView>
  </sheetViews>
  <sheetFormatPr defaultRowHeight="12.75" x14ac:dyDescent="0.2"/>
  <cols>
    <col min="1" max="2" width="9.140625" style="4"/>
    <col min="3" max="3" width="17.140625" style="4" customWidth="1"/>
    <col min="7" max="7" width="15.42578125" customWidth="1"/>
    <col min="8" max="8" width="23.28515625" customWidth="1"/>
    <col min="9" max="9" width="29" customWidth="1"/>
  </cols>
  <sheetData>
    <row r="1" spans="1:9" ht="63.75" x14ac:dyDescent="0.2">
      <c r="A1" s="2" t="s">
        <v>0</v>
      </c>
      <c r="B1" s="3" t="s">
        <v>1</v>
      </c>
      <c r="C1" s="2" t="s">
        <v>3</v>
      </c>
      <c r="D1" s="1" t="s">
        <v>5</v>
      </c>
    </row>
    <row r="2" spans="1:9" x14ac:dyDescent="0.2">
      <c r="A2" s="4">
        <v>2</v>
      </c>
      <c r="B2" s="5" t="s">
        <v>2</v>
      </c>
      <c r="C2" s="5" t="s">
        <v>4</v>
      </c>
      <c r="D2">
        <f>(A2-2)*100</f>
        <v>0</v>
      </c>
    </row>
    <row r="3" spans="1:9" x14ac:dyDescent="0.2">
      <c r="A3" s="4">
        <v>0</v>
      </c>
      <c r="B3" s="5" t="s">
        <v>2</v>
      </c>
      <c r="C3" s="5" t="s">
        <v>4</v>
      </c>
      <c r="D3">
        <f>(A3-2)*100</f>
        <v>-200</v>
      </c>
    </row>
    <row r="4" spans="1:9" x14ac:dyDescent="0.2">
      <c r="A4" s="4">
        <v>6</v>
      </c>
      <c r="B4" s="5" t="s">
        <v>2</v>
      </c>
      <c r="C4" s="5" t="s">
        <v>4</v>
      </c>
      <c r="D4">
        <f t="shared" ref="D4:D61" si="0">(A4-2)*100</f>
        <v>400</v>
      </c>
    </row>
    <row r="5" spans="1:9" x14ac:dyDescent="0.2">
      <c r="A5" s="4">
        <v>4</v>
      </c>
      <c r="B5" s="5" t="s">
        <v>2</v>
      </c>
      <c r="C5" s="5" t="s">
        <v>4</v>
      </c>
      <c r="D5">
        <f t="shared" si="0"/>
        <v>200</v>
      </c>
    </row>
    <row r="6" spans="1:9" x14ac:dyDescent="0.2">
      <c r="A6" s="4">
        <v>3</v>
      </c>
      <c r="B6" s="5" t="s">
        <v>2</v>
      </c>
      <c r="C6" s="5" t="s">
        <v>4</v>
      </c>
      <c r="D6">
        <f t="shared" si="0"/>
        <v>100</v>
      </c>
      <c r="G6" t="s">
        <v>6</v>
      </c>
      <c r="H6" t="s">
        <v>7</v>
      </c>
      <c r="I6" t="s">
        <v>8</v>
      </c>
    </row>
    <row r="7" spans="1:9" x14ac:dyDescent="0.2">
      <c r="A7" s="4">
        <v>0</v>
      </c>
      <c r="B7" s="5" t="s">
        <v>2</v>
      </c>
      <c r="C7" s="5" t="s">
        <v>4</v>
      </c>
      <c r="D7">
        <f t="shared" si="0"/>
        <v>-200</v>
      </c>
      <c r="G7">
        <v>-200</v>
      </c>
      <c r="H7">
        <f>COUNTIF(simprofit,"=-200")</f>
        <v>6</v>
      </c>
      <c r="I7" s="6">
        <f>H7/60</f>
        <v>0.1</v>
      </c>
    </row>
    <row r="8" spans="1:9" x14ac:dyDescent="0.2">
      <c r="A8" s="4">
        <v>3</v>
      </c>
      <c r="B8" s="5" t="s">
        <v>2</v>
      </c>
      <c r="C8" s="5" t="s">
        <v>4</v>
      </c>
      <c r="D8">
        <f t="shared" si="0"/>
        <v>100</v>
      </c>
      <c r="G8">
        <f>G7+100</f>
        <v>-100</v>
      </c>
      <c r="H8">
        <f>COUNTIF(simprofit,"=-100")</f>
        <v>7</v>
      </c>
      <c r="I8" s="6">
        <f t="shared" ref="I8:I17" si="1">H8/60</f>
        <v>0.11666666666666667</v>
      </c>
    </row>
    <row r="9" spans="1:9" x14ac:dyDescent="0.2">
      <c r="A9" s="4">
        <v>3</v>
      </c>
      <c r="B9" s="5" t="s">
        <v>2</v>
      </c>
      <c r="C9" s="5" t="s">
        <v>4</v>
      </c>
      <c r="D9">
        <f t="shared" si="0"/>
        <v>100</v>
      </c>
      <c r="G9">
        <f t="shared" ref="G9:G16" si="2">G8+100</f>
        <v>0</v>
      </c>
      <c r="H9">
        <f>COUNTIF(simprofit,"=0")</f>
        <v>8</v>
      </c>
      <c r="I9" s="6">
        <f t="shared" si="1"/>
        <v>0.13333333333333333</v>
      </c>
    </row>
    <row r="10" spans="1:9" x14ac:dyDescent="0.2">
      <c r="A10" s="4">
        <v>2</v>
      </c>
      <c r="B10" s="5" t="s">
        <v>2</v>
      </c>
      <c r="C10" s="5" t="s">
        <v>4</v>
      </c>
      <c r="D10">
        <f t="shared" si="0"/>
        <v>0</v>
      </c>
      <c r="G10">
        <f t="shared" si="2"/>
        <v>100</v>
      </c>
      <c r="H10">
        <f>COUNTIF(simprofit,"=100")</f>
        <v>16</v>
      </c>
      <c r="I10" s="6">
        <f t="shared" si="1"/>
        <v>0.26666666666666666</v>
      </c>
    </row>
    <row r="11" spans="1:9" x14ac:dyDescent="0.2">
      <c r="A11" s="4">
        <v>4</v>
      </c>
      <c r="B11" s="5" t="s">
        <v>2</v>
      </c>
      <c r="C11" s="5" t="s">
        <v>4</v>
      </c>
      <c r="D11">
        <f t="shared" si="0"/>
        <v>200</v>
      </c>
      <c r="G11">
        <f t="shared" si="2"/>
        <v>200</v>
      </c>
      <c r="H11">
        <f>COUNTIF(simprofit,"=200")</f>
        <v>5</v>
      </c>
      <c r="I11" s="6">
        <f t="shared" si="1"/>
        <v>8.3333333333333329E-2</v>
      </c>
    </row>
    <row r="12" spans="1:9" x14ac:dyDescent="0.2">
      <c r="A12" s="4">
        <v>6</v>
      </c>
      <c r="B12" s="5" t="s">
        <v>2</v>
      </c>
      <c r="C12" s="5" t="s">
        <v>4</v>
      </c>
      <c r="D12">
        <f t="shared" si="0"/>
        <v>400</v>
      </c>
      <c r="G12">
        <f t="shared" si="2"/>
        <v>300</v>
      </c>
      <c r="H12">
        <f>COUNTIF(simprofit,"=300")</f>
        <v>6</v>
      </c>
      <c r="I12" s="6">
        <f t="shared" si="1"/>
        <v>0.1</v>
      </c>
    </row>
    <row r="13" spans="1:9" x14ac:dyDescent="0.2">
      <c r="A13" s="4">
        <v>1</v>
      </c>
      <c r="B13" s="5" t="s">
        <v>2</v>
      </c>
      <c r="C13" s="5" t="s">
        <v>4</v>
      </c>
      <c r="D13">
        <f t="shared" si="0"/>
        <v>-100</v>
      </c>
      <c r="G13">
        <f t="shared" si="2"/>
        <v>400</v>
      </c>
      <c r="H13">
        <f>COUNTIF(simprofit,"=400")</f>
        <v>6</v>
      </c>
      <c r="I13" s="6">
        <f t="shared" si="1"/>
        <v>0.1</v>
      </c>
    </row>
    <row r="14" spans="1:9" x14ac:dyDescent="0.2">
      <c r="A14" s="4">
        <v>7</v>
      </c>
      <c r="B14" s="5" t="s">
        <v>2</v>
      </c>
      <c r="C14" s="5" t="s">
        <v>4</v>
      </c>
      <c r="D14">
        <f t="shared" si="0"/>
        <v>500</v>
      </c>
      <c r="G14">
        <f t="shared" si="2"/>
        <v>500</v>
      </c>
      <c r="H14">
        <f>COUNTIF(simprofit,"=500")</f>
        <v>3</v>
      </c>
      <c r="I14" s="6">
        <f t="shared" si="1"/>
        <v>0.05</v>
      </c>
    </row>
    <row r="15" spans="1:9" x14ac:dyDescent="0.2">
      <c r="A15" s="4">
        <v>0</v>
      </c>
      <c r="B15" s="5" t="s">
        <v>2</v>
      </c>
      <c r="C15" s="5" t="s">
        <v>4</v>
      </c>
      <c r="D15">
        <f t="shared" si="0"/>
        <v>-200</v>
      </c>
      <c r="G15">
        <f t="shared" si="2"/>
        <v>600</v>
      </c>
      <c r="H15">
        <f>COUNTIF(simprofit,"=600")</f>
        <v>2</v>
      </c>
      <c r="I15" s="6">
        <f t="shared" si="1"/>
        <v>3.3333333333333333E-2</v>
      </c>
    </row>
    <row r="16" spans="1:9" x14ac:dyDescent="0.2">
      <c r="A16" s="4">
        <v>3</v>
      </c>
      <c r="B16" s="5" t="s">
        <v>2</v>
      </c>
      <c r="C16" s="5" t="s">
        <v>4</v>
      </c>
      <c r="D16">
        <f t="shared" si="0"/>
        <v>100</v>
      </c>
      <c r="G16">
        <f t="shared" si="2"/>
        <v>700</v>
      </c>
      <c r="H16">
        <f>COUNTIF(simprofit,"=700")</f>
        <v>1</v>
      </c>
      <c r="I16" s="6">
        <f t="shared" si="1"/>
        <v>1.6666666666666666E-2</v>
      </c>
    </row>
    <row r="17" spans="1:9" x14ac:dyDescent="0.2">
      <c r="A17" s="4">
        <v>4</v>
      </c>
      <c r="B17" s="5" t="s">
        <v>2</v>
      </c>
      <c r="C17" s="5" t="s">
        <v>4</v>
      </c>
      <c r="D17">
        <f t="shared" si="0"/>
        <v>200</v>
      </c>
      <c r="G17">
        <f>G16+100</f>
        <v>800</v>
      </c>
      <c r="H17">
        <f>COUNTIF(simprofit,"=800")</f>
        <v>0</v>
      </c>
      <c r="I17" s="6">
        <f t="shared" si="1"/>
        <v>0</v>
      </c>
    </row>
    <row r="18" spans="1:9" x14ac:dyDescent="0.2">
      <c r="A18" s="4">
        <v>1</v>
      </c>
      <c r="B18" s="5" t="s">
        <v>2</v>
      </c>
      <c r="C18" s="5" t="s">
        <v>4</v>
      </c>
      <c r="D18">
        <f t="shared" si="0"/>
        <v>-100</v>
      </c>
    </row>
    <row r="19" spans="1:9" x14ac:dyDescent="0.2">
      <c r="A19" s="4">
        <v>3</v>
      </c>
      <c r="B19" s="5" t="s">
        <v>2</v>
      </c>
      <c r="C19" s="5" t="s">
        <v>4</v>
      </c>
      <c r="D19">
        <f t="shared" si="0"/>
        <v>100</v>
      </c>
    </row>
    <row r="20" spans="1:9" x14ac:dyDescent="0.2">
      <c r="A20" s="4">
        <v>0</v>
      </c>
      <c r="B20" s="5" t="s">
        <v>2</v>
      </c>
      <c r="C20" s="5" t="s">
        <v>4</v>
      </c>
      <c r="D20">
        <f t="shared" si="0"/>
        <v>-200</v>
      </c>
    </row>
    <row r="21" spans="1:9" x14ac:dyDescent="0.2">
      <c r="A21" s="4">
        <v>9</v>
      </c>
      <c r="B21" s="5" t="s">
        <v>2</v>
      </c>
      <c r="C21" s="5" t="s">
        <v>4</v>
      </c>
      <c r="D21">
        <f t="shared" si="0"/>
        <v>700</v>
      </c>
    </row>
    <row r="22" spans="1:9" x14ac:dyDescent="0.2">
      <c r="A22" s="4">
        <v>3</v>
      </c>
      <c r="B22" s="5" t="s">
        <v>2</v>
      </c>
      <c r="C22" s="5" t="s">
        <v>4</v>
      </c>
      <c r="D22">
        <f t="shared" si="0"/>
        <v>100</v>
      </c>
    </row>
    <row r="23" spans="1:9" x14ac:dyDescent="0.2">
      <c r="A23" s="4">
        <v>8</v>
      </c>
      <c r="B23" s="5" t="s">
        <v>2</v>
      </c>
      <c r="C23" s="5" t="s">
        <v>4</v>
      </c>
      <c r="D23">
        <f t="shared" si="0"/>
        <v>600</v>
      </c>
    </row>
    <row r="24" spans="1:9" x14ac:dyDescent="0.2">
      <c r="A24" s="4">
        <v>3</v>
      </c>
      <c r="B24" s="5" t="s">
        <v>2</v>
      </c>
      <c r="C24" s="5" t="s">
        <v>4</v>
      </c>
      <c r="D24">
        <f t="shared" si="0"/>
        <v>100</v>
      </c>
    </row>
    <row r="25" spans="1:9" x14ac:dyDescent="0.2">
      <c r="A25" s="4">
        <v>6</v>
      </c>
      <c r="B25" s="5" t="s">
        <v>2</v>
      </c>
      <c r="C25" s="5" t="s">
        <v>4</v>
      </c>
      <c r="D25">
        <f t="shared" si="0"/>
        <v>400</v>
      </c>
    </row>
    <row r="26" spans="1:9" x14ac:dyDescent="0.2">
      <c r="A26" s="4">
        <v>1</v>
      </c>
      <c r="B26" s="5" t="s">
        <v>2</v>
      </c>
      <c r="C26" s="5" t="s">
        <v>4</v>
      </c>
      <c r="D26">
        <f t="shared" si="0"/>
        <v>-100</v>
      </c>
    </row>
    <row r="27" spans="1:9" x14ac:dyDescent="0.2">
      <c r="A27" s="4">
        <v>3</v>
      </c>
      <c r="B27" s="5" t="s">
        <v>2</v>
      </c>
      <c r="C27" s="5" t="s">
        <v>4</v>
      </c>
      <c r="D27">
        <f t="shared" si="0"/>
        <v>100</v>
      </c>
    </row>
    <row r="28" spans="1:9" x14ac:dyDescent="0.2">
      <c r="A28" s="4">
        <v>5</v>
      </c>
      <c r="B28" s="5" t="s">
        <v>2</v>
      </c>
      <c r="C28" s="5" t="s">
        <v>4</v>
      </c>
      <c r="D28">
        <f t="shared" si="0"/>
        <v>300</v>
      </c>
    </row>
    <row r="29" spans="1:9" x14ac:dyDescent="0.2">
      <c r="A29" s="4">
        <v>7</v>
      </c>
      <c r="B29" s="5" t="s">
        <v>2</v>
      </c>
      <c r="C29" s="5" t="s">
        <v>4</v>
      </c>
      <c r="D29">
        <f t="shared" si="0"/>
        <v>500</v>
      </c>
    </row>
    <row r="30" spans="1:9" x14ac:dyDescent="0.2">
      <c r="A30" s="4">
        <v>4</v>
      </c>
      <c r="B30" s="5" t="s">
        <v>2</v>
      </c>
      <c r="C30" s="5" t="s">
        <v>4</v>
      </c>
      <c r="D30">
        <f t="shared" si="0"/>
        <v>200</v>
      </c>
    </row>
    <row r="31" spans="1:9" x14ac:dyDescent="0.2">
      <c r="A31" s="4">
        <v>5</v>
      </c>
      <c r="B31" s="5" t="s">
        <v>2</v>
      </c>
      <c r="C31" s="5" t="s">
        <v>4</v>
      </c>
      <c r="D31">
        <f t="shared" si="0"/>
        <v>300</v>
      </c>
    </row>
    <row r="32" spans="1:9" x14ac:dyDescent="0.2">
      <c r="A32" s="4">
        <v>2</v>
      </c>
      <c r="B32" s="5" t="s">
        <v>2</v>
      </c>
      <c r="C32" s="5" t="s">
        <v>4</v>
      </c>
      <c r="D32">
        <f t="shared" si="0"/>
        <v>0</v>
      </c>
    </row>
    <row r="33" spans="1:4" x14ac:dyDescent="0.2">
      <c r="A33" s="4">
        <v>1</v>
      </c>
      <c r="B33" s="5" t="s">
        <v>2</v>
      </c>
      <c r="C33" s="5">
        <v>2013</v>
      </c>
      <c r="D33">
        <f t="shared" si="0"/>
        <v>-100</v>
      </c>
    </row>
    <row r="34" spans="1:4" x14ac:dyDescent="0.2">
      <c r="A34" s="4">
        <v>5</v>
      </c>
      <c r="B34" s="5" t="s">
        <v>2</v>
      </c>
      <c r="C34" s="5">
        <v>2013</v>
      </c>
      <c r="D34">
        <f t="shared" si="0"/>
        <v>300</v>
      </c>
    </row>
    <row r="35" spans="1:4" x14ac:dyDescent="0.2">
      <c r="A35" s="4">
        <v>3</v>
      </c>
      <c r="B35" s="5" t="s">
        <v>2</v>
      </c>
      <c r="C35" s="5">
        <v>2013</v>
      </c>
      <c r="D35">
        <f t="shared" si="0"/>
        <v>100</v>
      </c>
    </row>
    <row r="36" spans="1:4" x14ac:dyDescent="0.2">
      <c r="A36" s="4">
        <v>5</v>
      </c>
      <c r="B36" s="5" t="s">
        <v>2</v>
      </c>
      <c r="C36" s="5">
        <v>2013</v>
      </c>
      <c r="D36">
        <f t="shared" si="0"/>
        <v>300</v>
      </c>
    </row>
    <row r="37" spans="1:4" x14ac:dyDescent="0.2">
      <c r="A37" s="4">
        <v>5</v>
      </c>
      <c r="B37" s="5" t="s">
        <v>2</v>
      </c>
      <c r="C37" s="5">
        <v>2013</v>
      </c>
      <c r="D37">
        <f t="shared" si="0"/>
        <v>300</v>
      </c>
    </row>
    <row r="38" spans="1:4" x14ac:dyDescent="0.2">
      <c r="A38" s="4">
        <v>2</v>
      </c>
      <c r="B38" s="5" t="s">
        <v>2</v>
      </c>
      <c r="C38" s="5">
        <v>2013</v>
      </c>
      <c r="D38">
        <f t="shared" si="0"/>
        <v>0</v>
      </c>
    </row>
    <row r="39" spans="1:4" x14ac:dyDescent="0.2">
      <c r="A39" s="4">
        <v>7</v>
      </c>
      <c r="B39" s="5" t="s">
        <v>2</v>
      </c>
      <c r="C39" s="5">
        <v>2013</v>
      </c>
      <c r="D39">
        <f t="shared" si="0"/>
        <v>500</v>
      </c>
    </row>
    <row r="40" spans="1:4" x14ac:dyDescent="0.2">
      <c r="A40" s="4">
        <v>3</v>
      </c>
      <c r="B40" s="5" t="s">
        <v>2</v>
      </c>
      <c r="C40" s="5">
        <v>2013</v>
      </c>
      <c r="D40">
        <f t="shared" si="0"/>
        <v>100</v>
      </c>
    </row>
    <row r="41" spans="1:4" x14ac:dyDescent="0.2">
      <c r="A41" s="4">
        <v>5</v>
      </c>
      <c r="B41" s="5" t="s">
        <v>2</v>
      </c>
      <c r="C41" s="5">
        <v>2013</v>
      </c>
      <c r="D41">
        <f t="shared" si="0"/>
        <v>300</v>
      </c>
    </row>
    <row r="42" spans="1:4" x14ac:dyDescent="0.2">
      <c r="A42" s="4">
        <v>3</v>
      </c>
      <c r="B42" s="5" t="s">
        <v>2</v>
      </c>
      <c r="C42" s="5">
        <v>2013</v>
      </c>
      <c r="D42">
        <f t="shared" si="0"/>
        <v>100</v>
      </c>
    </row>
    <row r="43" spans="1:4" x14ac:dyDescent="0.2">
      <c r="A43" s="4">
        <v>0</v>
      </c>
      <c r="B43" s="5" t="s">
        <v>2</v>
      </c>
      <c r="C43" s="5">
        <v>2013</v>
      </c>
      <c r="D43">
        <f t="shared" si="0"/>
        <v>-200</v>
      </c>
    </row>
    <row r="44" spans="1:4" x14ac:dyDescent="0.2">
      <c r="A44" s="4">
        <v>2</v>
      </c>
      <c r="B44" s="5" t="s">
        <v>2</v>
      </c>
      <c r="C44" s="5">
        <v>2013</v>
      </c>
      <c r="D44">
        <f t="shared" si="0"/>
        <v>0</v>
      </c>
    </row>
    <row r="45" spans="1:4" x14ac:dyDescent="0.2">
      <c r="A45" s="4">
        <v>6</v>
      </c>
      <c r="B45" s="5" t="s">
        <v>2</v>
      </c>
      <c r="C45" s="5">
        <v>2013</v>
      </c>
      <c r="D45">
        <f t="shared" si="0"/>
        <v>400</v>
      </c>
    </row>
    <row r="46" spans="1:4" x14ac:dyDescent="0.2">
      <c r="A46" s="4">
        <v>8</v>
      </c>
      <c r="B46" s="5" t="s">
        <v>2</v>
      </c>
      <c r="C46" s="5">
        <v>2013</v>
      </c>
      <c r="D46">
        <f t="shared" si="0"/>
        <v>600</v>
      </c>
    </row>
    <row r="47" spans="1:4" x14ac:dyDescent="0.2">
      <c r="A47" s="4">
        <v>2</v>
      </c>
      <c r="B47" s="5" t="s">
        <v>2</v>
      </c>
      <c r="C47" s="5">
        <v>2013</v>
      </c>
      <c r="D47">
        <f t="shared" si="0"/>
        <v>0</v>
      </c>
    </row>
    <row r="48" spans="1:4" x14ac:dyDescent="0.2">
      <c r="A48" s="4">
        <v>4</v>
      </c>
      <c r="B48" s="5" t="s">
        <v>2</v>
      </c>
      <c r="C48" s="5">
        <v>2013</v>
      </c>
      <c r="D48">
        <f t="shared" si="0"/>
        <v>200</v>
      </c>
    </row>
    <row r="49" spans="1:4" x14ac:dyDescent="0.2">
      <c r="A49" s="4">
        <v>1</v>
      </c>
      <c r="B49" s="5" t="s">
        <v>2</v>
      </c>
      <c r="C49" s="5">
        <v>2013</v>
      </c>
      <c r="D49">
        <f t="shared" si="0"/>
        <v>-100</v>
      </c>
    </row>
    <row r="50" spans="1:4" x14ac:dyDescent="0.2">
      <c r="A50" s="4">
        <v>1</v>
      </c>
      <c r="B50" s="5" t="s">
        <v>2</v>
      </c>
      <c r="C50" s="5">
        <v>2013</v>
      </c>
      <c r="D50">
        <f t="shared" si="0"/>
        <v>-100</v>
      </c>
    </row>
    <row r="51" spans="1:4" x14ac:dyDescent="0.2">
      <c r="A51" s="4">
        <v>3</v>
      </c>
      <c r="B51" s="5" t="s">
        <v>2</v>
      </c>
      <c r="C51" s="5">
        <v>2013</v>
      </c>
      <c r="D51">
        <f t="shared" si="0"/>
        <v>100</v>
      </c>
    </row>
    <row r="52" spans="1:4" x14ac:dyDescent="0.2">
      <c r="A52" s="4">
        <v>2</v>
      </c>
      <c r="B52" s="5" t="s">
        <v>2</v>
      </c>
      <c r="C52" s="5">
        <v>2013</v>
      </c>
      <c r="D52">
        <f t="shared" si="0"/>
        <v>0</v>
      </c>
    </row>
    <row r="53" spans="1:4" x14ac:dyDescent="0.2">
      <c r="A53" s="4">
        <v>6</v>
      </c>
      <c r="B53" s="5" t="s">
        <v>2</v>
      </c>
      <c r="C53" s="5">
        <v>2013</v>
      </c>
      <c r="D53">
        <f t="shared" si="0"/>
        <v>400</v>
      </c>
    </row>
    <row r="54" spans="1:4" x14ac:dyDescent="0.2">
      <c r="A54" s="4">
        <v>3</v>
      </c>
      <c r="B54" s="5" t="s">
        <v>2</v>
      </c>
      <c r="C54" s="5">
        <v>2013</v>
      </c>
      <c r="D54">
        <f t="shared" si="0"/>
        <v>100</v>
      </c>
    </row>
    <row r="55" spans="1:4" x14ac:dyDescent="0.2">
      <c r="A55" s="4">
        <v>3</v>
      </c>
      <c r="B55" s="5" t="s">
        <v>2</v>
      </c>
      <c r="C55" s="5">
        <v>2013</v>
      </c>
      <c r="D55">
        <f t="shared" si="0"/>
        <v>100</v>
      </c>
    </row>
    <row r="56" spans="1:4" x14ac:dyDescent="0.2">
      <c r="A56" s="4">
        <v>6</v>
      </c>
      <c r="B56" s="5" t="s">
        <v>2</v>
      </c>
      <c r="C56" s="5">
        <v>2013</v>
      </c>
      <c r="D56">
        <f t="shared" si="0"/>
        <v>400</v>
      </c>
    </row>
    <row r="57" spans="1:4" x14ac:dyDescent="0.2">
      <c r="A57" s="4">
        <v>0</v>
      </c>
      <c r="B57" s="5" t="s">
        <v>2</v>
      </c>
      <c r="C57" s="5">
        <v>2013</v>
      </c>
      <c r="D57">
        <f t="shared" si="0"/>
        <v>-200</v>
      </c>
    </row>
    <row r="58" spans="1:4" x14ac:dyDescent="0.2">
      <c r="A58" s="4">
        <v>1</v>
      </c>
      <c r="B58" s="5" t="s">
        <v>2</v>
      </c>
      <c r="C58" s="5">
        <v>2013</v>
      </c>
      <c r="D58">
        <f t="shared" si="0"/>
        <v>-100</v>
      </c>
    </row>
    <row r="59" spans="1:4" x14ac:dyDescent="0.2">
      <c r="A59" s="4">
        <v>3</v>
      </c>
      <c r="B59" s="5" t="s">
        <v>2</v>
      </c>
      <c r="C59" s="5">
        <v>2013</v>
      </c>
      <c r="D59">
        <f t="shared" si="0"/>
        <v>100</v>
      </c>
    </row>
    <row r="60" spans="1:4" x14ac:dyDescent="0.2">
      <c r="A60" s="4">
        <v>3</v>
      </c>
      <c r="B60" s="5" t="s">
        <v>2</v>
      </c>
      <c r="C60" s="5">
        <v>2013</v>
      </c>
      <c r="D60">
        <f t="shared" si="0"/>
        <v>100</v>
      </c>
    </row>
    <row r="61" spans="1:4" x14ac:dyDescent="0.2">
      <c r="A61" s="4">
        <v>2</v>
      </c>
      <c r="B61" s="5" t="s">
        <v>2</v>
      </c>
      <c r="C61" s="5">
        <v>2013</v>
      </c>
      <c r="D61">
        <f t="shared" si="0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bball,8,29</vt:lpstr>
      <vt:lpstr>simprofit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baileyn</cp:lastModifiedBy>
  <cp:lastPrinted>2013-08-27T13:25:13Z</cp:lastPrinted>
  <dcterms:created xsi:type="dcterms:W3CDTF">2006-08-21T15:45:09Z</dcterms:created>
  <dcterms:modified xsi:type="dcterms:W3CDTF">2013-08-29T13:02:05Z</dcterms:modified>
</cp:coreProperties>
</file>